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stamkos\Downloads\"/>
    </mc:Choice>
  </mc:AlternateContent>
  <bookViews>
    <workbookView xWindow="0" yWindow="0" windowWidth="28800" windowHeight="12300"/>
  </bookViews>
  <sheets>
    <sheet name="CityU Global" sheetId="1" r:id="rId1"/>
  </sheets>
  <calcPr calcId="162913"/>
  <extLst>
    <ext uri="GoogleSheetsCustomDataVersion2">
      <go:sheetsCustomData xmlns:go="http://customooxmlschemas.google.com/" r:id="rId5" roundtripDataChecksum="E5DbdYbFz4ZtS3ZgNCqtqMAjMgW4S7bWx8dP/Qnbc0s="/>
    </ext>
  </extLst>
</workbook>
</file>

<file path=xl/calcChain.xml><?xml version="1.0" encoding="utf-8"?>
<calcChain xmlns="http://schemas.openxmlformats.org/spreadsheetml/2006/main">
  <c r="P29" i="1" l="1"/>
  <c r="O29" i="1"/>
  <c r="L29" i="1"/>
  <c r="K29" i="1"/>
  <c r="P28" i="1"/>
  <c r="O28" i="1"/>
  <c r="L28" i="1"/>
  <c r="K28" i="1"/>
  <c r="P27" i="1"/>
  <c r="O27" i="1"/>
  <c r="L27" i="1"/>
  <c r="K27" i="1"/>
  <c r="P26" i="1"/>
  <c r="O26" i="1"/>
  <c r="L26" i="1"/>
  <c r="K26" i="1"/>
  <c r="P25" i="1"/>
  <c r="O25" i="1"/>
  <c r="L25" i="1"/>
  <c r="K25" i="1"/>
  <c r="P24" i="1"/>
  <c r="O24" i="1"/>
  <c r="L24" i="1"/>
  <c r="K24" i="1"/>
  <c r="P23" i="1"/>
  <c r="O23" i="1"/>
  <c r="L23" i="1"/>
  <c r="K23" i="1"/>
  <c r="P22" i="1"/>
  <c r="O22" i="1"/>
  <c r="L22" i="1"/>
  <c r="K22" i="1"/>
  <c r="P21" i="1"/>
  <c r="O21" i="1"/>
  <c r="L21" i="1"/>
  <c r="K21" i="1"/>
  <c r="P20" i="1"/>
  <c r="O20" i="1"/>
  <c r="L20" i="1"/>
  <c r="K20" i="1"/>
  <c r="P19" i="1"/>
  <c r="O19" i="1"/>
  <c r="L19" i="1"/>
  <c r="K19" i="1"/>
  <c r="P18" i="1"/>
  <c r="O18" i="1"/>
  <c r="L18" i="1"/>
  <c r="K18" i="1"/>
  <c r="P17" i="1"/>
  <c r="O17" i="1"/>
  <c r="L17" i="1"/>
  <c r="K17" i="1"/>
  <c r="P16" i="1"/>
  <c r="O16" i="1"/>
  <c r="L16" i="1"/>
  <c r="K16" i="1"/>
  <c r="P15" i="1"/>
  <c r="O15" i="1"/>
  <c r="L15" i="1"/>
  <c r="K15" i="1"/>
  <c r="P14" i="1"/>
  <c r="O14" i="1"/>
  <c r="L14" i="1"/>
  <c r="K14" i="1"/>
  <c r="P13" i="1"/>
  <c r="O13" i="1"/>
  <c r="L13" i="1"/>
  <c r="K13" i="1"/>
  <c r="P12" i="1"/>
  <c r="O12" i="1"/>
  <c r="L12" i="1"/>
  <c r="K12" i="1"/>
  <c r="P11" i="1"/>
  <c r="O11" i="1"/>
  <c r="L11" i="1"/>
  <c r="K11" i="1"/>
  <c r="P10" i="1"/>
  <c r="O10" i="1"/>
  <c r="L10" i="1"/>
  <c r="K10" i="1"/>
  <c r="P9" i="1"/>
  <c r="O9" i="1"/>
  <c r="L9" i="1"/>
  <c r="K9" i="1"/>
  <c r="P8" i="1"/>
  <c r="O8" i="1"/>
  <c r="L8" i="1"/>
  <c r="K8" i="1"/>
  <c r="P7" i="1"/>
  <c r="O7" i="1"/>
  <c r="L7" i="1"/>
  <c r="K7" i="1"/>
  <c r="P6" i="1"/>
  <c r="O6" i="1"/>
  <c r="L6" i="1"/>
  <c r="K6" i="1"/>
  <c r="P5" i="1"/>
  <c r="O5" i="1"/>
  <c r="L5" i="1"/>
  <c r="K5" i="1"/>
  <c r="P4" i="1"/>
  <c r="O4" i="1"/>
  <c r="L4" i="1"/>
  <c r="K4" i="1"/>
  <c r="P3" i="1"/>
  <c r="O3" i="1"/>
</calcChain>
</file>

<file path=xl/sharedStrings.xml><?xml version="1.0" encoding="utf-8"?>
<sst xmlns="http://schemas.openxmlformats.org/spreadsheetml/2006/main" count="191" uniqueCount="85">
  <si>
    <t>Ακαδημαϊκό Σκέλος</t>
  </si>
  <si>
    <t>A/A</t>
  </si>
  <si>
    <t>Πρόγραμμα</t>
  </si>
  <si>
    <t>Συνεργαζόμενο 
Πανεπιστήμιο</t>
  </si>
  <si>
    <t>Επίπεδο 
Σπουδών</t>
  </si>
  <si>
    <t>Γλώσσα
(επίπεδο)</t>
  </si>
  <si>
    <t>Έτη</t>
  </si>
  <si>
    <t>Αίτηση</t>
  </si>
  <si>
    <t>αμοιβή 
πανεπιστημίου</t>
  </si>
  <si>
    <t>Ονομαστικά 
δίδακτρα 
έτους</t>
  </si>
  <si>
    <r>
      <rPr>
        <b/>
        <sz val="8"/>
        <color theme="1"/>
        <rFont val="Calibri"/>
      </rPr>
      <t xml:space="preserve">Σύνολο έτους
(δίδακτρα </t>
    </r>
    <r>
      <rPr>
        <b/>
        <u/>
        <sz val="8"/>
        <color theme="1"/>
        <rFont val="Calibri"/>
      </rPr>
      <t>και</t>
    </r>
    <r>
      <rPr>
        <b/>
        <sz val="8"/>
        <color theme="1"/>
        <rFont val="Calibri"/>
      </rPr>
      <t xml:space="preserve"> αμοιβή πανεπιστημίου)</t>
    </r>
  </si>
  <si>
    <r>
      <rPr>
        <b/>
        <sz val="8"/>
        <color theme="1"/>
        <rFont val="Calibri"/>
      </rPr>
      <t xml:space="preserve">Δίδακτρα 
</t>
    </r>
    <r>
      <rPr>
        <b/>
        <sz val="8"/>
        <color rgb="FF00B050"/>
        <rFont val="Calibri"/>
      </rPr>
      <t>μετά την</t>
    </r>
    <r>
      <rPr>
        <b/>
        <sz val="8"/>
        <color theme="1"/>
        <rFont val="Calibri"/>
      </rPr>
      <t xml:space="preserve"> 
έκπτωση 
</t>
    </r>
  </si>
  <si>
    <r>
      <rPr>
        <b/>
        <sz val="8"/>
        <color theme="1"/>
        <rFont val="Calibri"/>
      </rPr>
      <t xml:space="preserve">Σύνολο έτους
(δίδακτρα </t>
    </r>
    <r>
      <rPr>
        <b/>
        <u/>
        <sz val="8"/>
        <color theme="1"/>
        <rFont val="Calibri"/>
      </rPr>
      <t>και</t>
    </r>
    <r>
      <rPr>
        <b/>
        <sz val="8"/>
        <color theme="1"/>
        <rFont val="Calibri"/>
      </rPr>
      <t xml:space="preserve"> αμοιβή πανεπιστημίου)</t>
    </r>
  </si>
  <si>
    <t>DISCOUNT ΣΤΑ ΔΙΔΑΚΤΡΑ</t>
  </si>
  <si>
    <t>Πτυχίο Φυσικής αγωγής και προπονητικής</t>
  </si>
  <si>
    <t>Dizon 
(France)</t>
  </si>
  <si>
    <t>Bachelor</t>
  </si>
  <si>
    <t>Ελληνική</t>
  </si>
  <si>
    <t>Bachelor Business Management</t>
  </si>
  <si>
    <t>Cardiff Metropolitan University (England)</t>
  </si>
  <si>
    <t>Αγγλική
(Lower)</t>
  </si>
  <si>
    <t>700 λίρες</t>
  </si>
  <si>
    <t>6.200 ευρώ και 700 λίρες</t>
  </si>
  <si>
    <t>3.100 ευρώ και 700 λίρες</t>
  </si>
  <si>
    <t>Bachelor (Hons) Psychology</t>
  </si>
  <si>
    <t>Bachelor Computer Science</t>
  </si>
  <si>
    <t>Bachelor (Hons) Education, Psychology, Special Educational Needs</t>
  </si>
  <si>
    <t>Master in Psychology of Health</t>
  </si>
  <si>
    <t>Master</t>
  </si>
  <si>
    <t>1.100 λίρες</t>
  </si>
  <si>
    <t>8.000 ευρώ και 1100 λίρες</t>
  </si>
  <si>
    <t>4.000 ευρώ και 1100 λίρες</t>
  </si>
  <si>
    <t>ΜΒΑ (με 8 ειδικεύσεις)</t>
  </si>
  <si>
    <t>Msc Digital Marketing</t>
  </si>
  <si>
    <t>Αγγλική
(Advanced)</t>
  </si>
  <si>
    <t>Msc Computer Science</t>
  </si>
  <si>
    <t>Bachelor (Hons) Business Management</t>
  </si>
  <si>
    <t>London Metropolitan University (England)</t>
  </si>
  <si>
    <t>6.450 ευρώ</t>
  </si>
  <si>
    <t>3.900 ευρώ</t>
  </si>
  <si>
    <t>LLB - Πτυχίο Νομικής</t>
  </si>
  <si>
    <t>7.450 ευρώ</t>
  </si>
  <si>
    <t>4.950 ευρώ</t>
  </si>
  <si>
    <t>Master in Psychology (με 8 ειδικεύσεις)</t>
  </si>
  <si>
    <t>8.950 ευρώ</t>
  </si>
  <si>
    <t>5.400 ευρώ</t>
  </si>
  <si>
    <t>ΜΒΑ (με 6 ειδικεύσεις)</t>
  </si>
  <si>
    <t>8.750 ευρώ</t>
  </si>
  <si>
    <t>Msc Financial Technology Fintech</t>
  </si>
  <si>
    <t>Coventry University (England)</t>
  </si>
  <si>
    <t>9.250 ευρώ</t>
  </si>
  <si>
    <t>5.200 ευρώ</t>
  </si>
  <si>
    <t>MSc Management in Energy</t>
  </si>
  <si>
    <t>MSc Cyber Security</t>
  </si>
  <si>
    <t>Msc Forensic Psycology</t>
  </si>
  <si>
    <t>Msc Terrorism, International Crime and Global Security</t>
  </si>
  <si>
    <t>Πλοίαρχοι εμπορικού ναυτικού</t>
  </si>
  <si>
    <t>Maritime MT 
(Malta)</t>
  </si>
  <si>
    <t>Professional</t>
  </si>
  <si>
    <t>5.000 ευρώ</t>
  </si>
  <si>
    <t>4.700 ευρώ</t>
  </si>
  <si>
    <t>Master on Yachts</t>
  </si>
  <si>
    <t>1 μήνας</t>
  </si>
  <si>
    <t>2.950 ευρώ</t>
  </si>
  <si>
    <t>2.750 ευρώ</t>
  </si>
  <si>
    <t>BPS Seminars</t>
  </si>
  <si>
    <t>BPS 
(England)</t>
  </si>
  <si>
    <t>300 ευρώ</t>
  </si>
  <si>
    <t>250 ευρώ</t>
  </si>
  <si>
    <t>International Hospitality &amp; Tourism Management</t>
  </si>
  <si>
    <t>9.800 και 700 λίρες</t>
  </si>
  <si>
    <t>6.100 ευρώ και 700 λίρες</t>
  </si>
  <si>
    <t>8.800 και 1100 λίρες</t>
  </si>
  <si>
    <t>6.100 ευρώ και 1100 λίρες</t>
  </si>
  <si>
    <t>International Food and Beverage Management</t>
  </si>
  <si>
    <t xml:space="preserve">Hospitality and Tourism  Management </t>
  </si>
  <si>
    <t>Swiss Alpine Center (Swiss)</t>
  </si>
  <si>
    <t>Diploma</t>
  </si>
  <si>
    <t>9.800 ευρώ</t>
  </si>
  <si>
    <t>7.500 ευρώ</t>
  </si>
  <si>
    <t>Culinary Arts Management</t>
  </si>
  <si>
    <t>8.500 ευρώ</t>
  </si>
  <si>
    <t>6.300 ευρώ</t>
  </si>
  <si>
    <r>
      <t xml:space="preserve">Οικονομικό Σκέλος 
</t>
    </r>
    <r>
      <rPr>
        <b/>
        <sz val="10"/>
        <color rgb="FF00B050"/>
        <rFont val="Calibri"/>
        <family val="2"/>
        <charset val="161"/>
      </rPr>
      <t>μετά την</t>
    </r>
    <r>
      <rPr>
        <b/>
        <sz val="10"/>
        <color theme="1"/>
        <rFont val="Calibri"/>
        <family val="2"/>
        <charset val="161"/>
      </rPr>
      <t xml:space="preserve"> </t>
    </r>
    <r>
      <rPr>
        <b/>
        <sz val="8"/>
        <color theme="1"/>
        <rFont val="Calibri"/>
      </rPr>
      <t>έκπτωση</t>
    </r>
  </si>
  <si>
    <r>
      <t xml:space="preserve">Οικονομικό Σκέλος 
</t>
    </r>
    <r>
      <rPr>
        <b/>
        <sz val="10"/>
        <color rgb="FFFF0000"/>
        <rFont val="Calibri"/>
        <family val="2"/>
        <charset val="161"/>
      </rPr>
      <t>προ</t>
    </r>
    <r>
      <rPr>
        <b/>
        <sz val="8"/>
        <color theme="1"/>
        <rFont val="Calibri"/>
      </rPr>
      <t xml:space="preserve"> έκπτωσης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</si>
</sst>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5">
    <font>
      <sz val="11"/>
      <color theme="1"/>
      <name val="Calibri"/>
      <scheme val="minor"/>
    </font>
    <font>
      <b/>
      <sz val="8"/>
      <color theme="1"/>
      <name val="Calibri"/>
    </font>
    <font>
      <sz val="11"/>
      <name val="Calibri"/>
    </font>
    <font>
      <sz val="8"/>
      <color theme="1"/>
      <name val="Calibri"/>
    </font>
    <font>
      <b/>
      <sz val="11"/>
      <color rgb="FF000000"/>
      <name val="Calibri"/>
    </font>
    <font>
      <b/>
      <sz val="8"/>
      <color rgb="FF000000"/>
      <name val="Calibri"/>
    </font>
    <font>
      <u/>
      <sz val="8"/>
      <color theme="10"/>
      <name val="Calibri"/>
    </font>
    <font>
      <sz val="8"/>
      <color rgb="FF000000"/>
      <name val="Calibri"/>
    </font>
    <font>
      <b/>
      <sz val="10"/>
      <color rgb="FF000000"/>
      <name val="&quot;Google Sans Mono&quot;"/>
    </font>
    <font>
      <b/>
      <sz val="8"/>
      <color rgb="FF00B050"/>
      <name val="Calibri"/>
    </font>
    <font>
      <b/>
      <u/>
      <sz val="8"/>
      <color theme="1"/>
      <name val="Calibri"/>
    </font>
    <font>
      <b/>
      <sz val="10"/>
      <color rgb="FF00B050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8"/>
      <color theme="1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theme="4" tint="0.59999389629810485"/>
        <bgColor rgb="FFA4C2F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wrapText="1"/>
    </xf>
    <xf numFmtId="0" fontId="0" fillId="5" borderId="0" xfId="0" applyFont="1" applyFill="1" applyAlignment="1"/>
    <xf numFmtId="9" fontId="3" fillId="3" borderId="5" xfId="0" applyNumberFormat="1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6" fontId="3" fillId="5" borderId="5" xfId="0" applyNumberFormat="1" applyFont="1" applyFill="1" applyBorder="1" applyAlignment="1">
      <alignment horizontal="center" wrapText="1"/>
    </xf>
    <xf numFmtId="6" fontId="7" fillId="5" borderId="5" xfId="0" applyNumberFormat="1" applyFont="1" applyFill="1" applyBorder="1" applyAlignment="1">
      <alignment horizontal="center"/>
    </xf>
    <xf numFmtId="6" fontId="7" fillId="6" borderId="5" xfId="0" applyNumberFormat="1" applyFont="1" applyFill="1" applyBorder="1" applyAlignment="1">
      <alignment horizontal="center"/>
    </xf>
    <xf numFmtId="6" fontId="5" fillId="6" borderId="5" xfId="0" applyNumberFormat="1" applyFont="1" applyFill="1" applyBorder="1" applyAlignment="1">
      <alignment horizontal="center"/>
    </xf>
    <xf numFmtId="6" fontId="3" fillId="6" borderId="5" xfId="0" applyNumberFormat="1" applyFont="1" applyFill="1" applyBorder="1" applyAlignment="1">
      <alignment horizontal="center" wrapText="1"/>
    </xf>
    <xf numFmtId="6" fontId="1" fillId="6" borderId="5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6" fontId="3" fillId="5" borderId="12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6" fontId="3" fillId="6" borderId="12" xfId="0" applyNumberFormat="1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9" fontId="3" fillId="3" borderId="12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7" borderId="7" xfId="0" applyFon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8" borderId="7" xfId="0" applyFont="1" applyFill="1" applyBorder="1"/>
    <xf numFmtId="0" fontId="13" fillId="9" borderId="7" xfId="0" applyFont="1" applyFill="1" applyBorder="1" applyAlignment="1">
      <alignment horizontal="center" wrapText="1"/>
    </xf>
    <xf numFmtId="0" fontId="2" fillId="10" borderId="7" xfId="0" applyFont="1" applyFill="1" applyBorder="1"/>
    <xf numFmtId="0" fontId="1" fillId="9" borderId="5" xfId="0" applyFont="1" applyFill="1" applyBorder="1" applyAlignment="1">
      <alignment horizontal="center" wrapText="1"/>
    </xf>
    <xf numFmtId="0" fontId="13" fillId="11" borderId="7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9" fontId="4" fillId="12" borderId="8" xfId="0" applyNumberFormat="1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9" fontId="8" fillId="12" borderId="10" xfId="0" applyNumberFormat="1" applyFont="1" applyFill="1" applyBorder="1" applyAlignment="1">
      <alignment horizontal="center"/>
    </xf>
    <xf numFmtId="9" fontId="8" fillId="12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ityu.gr/course/msc-in-computer-science/" TargetMode="External"/><Relationship Id="rId13" Type="http://schemas.openxmlformats.org/officeDocument/2006/relationships/hyperlink" Target="https://cityu.gr/course/mba-master-in-business-administration-me-exeidikefseis/" TargetMode="External"/><Relationship Id="rId18" Type="http://schemas.openxmlformats.org/officeDocument/2006/relationships/hyperlink" Target="https://cityu.gr/course/metaptychiako-programma-spoudon-stin-tromokratia-to-diethnes-egklima-kai-tin-pagkosmia-asfaleia/" TargetMode="External"/><Relationship Id="rId26" Type="http://schemas.openxmlformats.org/officeDocument/2006/relationships/hyperlink" Target="https://cityu.gr/course/swiss-alpine-diploma-in-culinary-arts-management/" TargetMode="External"/><Relationship Id="rId3" Type="http://schemas.openxmlformats.org/officeDocument/2006/relationships/hyperlink" Target="https://cityu.gr/course/ptychio-psychologias/" TargetMode="External"/><Relationship Id="rId21" Type="http://schemas.openxmlformats.org/officeDocument/2006/relationships/hyperlink" Target="https://cityu.gr/course/pistopoiimena-seminaria-apo-to-vretaniko-syllogo-psychologon/" TargetMode="External"/><Relationship Id="rId7" Type="http://schemas.openxmlformats.org/officeDocument/2006/relationships/hyperlink" Target="https://cityu.gr/course/msc-digital-marketing-management/" TargetMode="External"/><Relationship Id="rId12" Type="http://schemas.openxmlformats.org/officeDocument/2006/relationships/hyperlink" Target="https://cityu.gr/course/metaptychiako-psychologias-me-exeidikefsi/" TargetMode="External"/><Relationship Id="rId17" Type="http://schemas.openxmlformats.org/officeDocument/2006/relationships/hyperlink" Target="https://cityu.gr/course/metaptychiako-stin-egklimatologiki-psychologia/" TargetMode="External"/><Relationship Id="rId25" Type="http://schemas.openxmlformats.org/officeDocument/2006/relationships/hyperlink" Target="https://cityu.gr/course/swiss-alpine-diploma-in-hospitality-tourism-management/" TargetMode="External"/><Relationship Id="rId2" Type="http://schemas.openxmlformats.org/officeDocument/2006/relationships/hyperlink" Target="https://cityu.gr/course/ba-in-business-management/" TargetMode="External"/><Relationship Id="rId16" Type="http://schemas.openxmlformats.org/officeDocument/2006/relationships/hyperlink" Target="https://cityu.gr/course/cyber-security-msc-coventry/" TargetMode="External"/><Relationship Id="rId20" Type="http://schemas.openxmlformats.org/officeDocument/2006/relationships/hyperlink" Target="https://cityu.gr/course/master-on-yachts/" TargetMode="External"/><Relationship Id="rId1" Type="http://schemas.openxmlformats.org/officeDocument/2006/relationships/hyperlink" Target="https://cityu.gr/course/bachelor-of-physical-education-and-sport/" TargetMode="External"/><Relationship Id="rId6" Type="http://schemas.openxmlformats.org/officeDocument/2006/relationships/hyperlink" Target="https://cityu.gr/course/metaptychiako-sti-psychologia-tis-ygeias-anagnorismeno-apo-to-vretaniko-syllogo-psychologon/" TargetMode="External"/><Relationship Id="rId11" Type="http://schemas.openxmlformats.org/officeDocument/2006/relationships/hyperlink" Target="https://cityu.gr/course/ptychio-sti-nomiki-epistimi/" TargetMode="External"/><Relationship Id="rId24" Type="http://schemas.openxmlformats.org/officeDocument/2006/relationships/hyperlink" Target="https://cityu.gr/course/ba-hons-international-food-beverage-management/" TargetMode="External"/><Relationship Id="rId5" Type="http://schemas.openxmlformats.org/officeDocument/2006/relationships/hyperlink" Target="https://cityu.gr/course/bsc-hons-education-psychology-and-special-educational-needs/" TargetMode="External"/><Relationship Id="rId15" Type="http://schemas.openxmlformats.org/officeDocument/2006/relationships/hyperlink" Target="https://cityu.gr/course/msc-management-in-energy/" TargetMode="External"/><Relationship Id="rId23" Type="http://schemas.openxmlformats.org/officeDocument/2006/relationships/hyperlink" Target="https://cityu.gr/course/msc-international-hospitality-and-tourism-management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cityu.gr/course/bsc-hons-psychology/" TargetMode="External"/><Relationship Id="rId19" Type="http://schemas.openxmlformats.org/officeDocument/2006/relationships/hyperlink" Target="https://cityu.gr/course/oow-unlimited-2nd-mate-coc-approved-by-transport-malta/" TargetMode="External"/><Relationship Id="rId4" Type="http://schemas.openxmlformats.org/officeDocument/2006/relationships/hyperlink" Target="https://cityu.gr/course/bsc-in-computer-science/" TargetMode="External"/><Relationship Id="rId9" Type="http://schemas.openxmlformats.org/officeDocument/2006/relationships/hyperlink" Target="https://cityu.gr/course/ba-hons-business-management/" TargetMode="External"/><Relationship Id="rId14" Type="http://schemas.openxmlformats.org/officeDocument/2006/relationships/hyperlink" Target="https://cityu.gr/course/metaptychiako-programma-spoudon-stin-technologia-chrimatooikonomikon-fintech/" TargetMode="External"/><Relationship Id="rId22" Type="http://schemas.openxmlformats.org/officeDocument/2006/relationships/hyperlink" Target="https://cityu.gr/course/ba-hons-international-hospitality-tourism-management/" TargetMode="External"/><Relationship Id="rId27" Type="http://schemas.openxmlformats.org/officeDocument/2006/relationships/hyperlink" Target="https://cityu.gr/course/mba-cardiff-metropolitan-univers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6"/>
  <sheetViews>
    <sheetView tabSelected="1" zoomScale="130" zoomScaleNormal="130" workbookViewId="0">
      <pane ySplit="1" topLeftCell="A2" activePane="bottomLeft" state="frozen"/>
      <selection pane="bottomLeft" sqref="A1:F1"/>
    </sheetView>
  </sheetViews>
  <sheetFormatPr defaultColWidth="14.42578125" defaultRowHeight="15" customHeight="1"/>
  <cols>
    <col min="1" max="1" width="3.7109375" style="8" customWidth="1"/>
    <col min="2" max="2" width="26.5703125" style="8" customWidth="1"/>
    <col min="3" max="3" width="15" style="8" customWidth="1"/>
    <col min="4" max="4" width="9.42578125" style="8" customWidth="1"/>
    <col min="5" max="5" width="8.42578125" style="8" customWidth="1"/>
    <col min="6" max="6" width="6.140625" style="8" customWidth="1"/>
    <col min="7" max="7" width="5.5703125" style="8" customWidth="1"/>
    <col min="8" max="8" width="10.85546875" style="8" hidden="1" customWidth="1"/>
    <col min="9" max="9" width="9" style="8" hidden="1" customWidth="1"/>
    <col min="10" max="10" width="18.7109375" style="8" customWidth="1"/>
    <col min="11" max="11" width="5.5703125" style="8" customWidth="1"/>
    <col min="12" max="12" width="10.85546875" style="8" hidden="1" customWidth="1"/>
    <col min="13" max="13" width="7.28515625" style="8" hidden="1" customWidth="1"/>
    <col min="14" max="14" width="18.7109375" style="8" customWidth="1"/>
    <col min="15" max="15" width="9.140625" style="8" hidden="1" customWidth="1"/>
    <col min="16" max="16" width="10.42578125" style="8" bestFit="1" customWidth="1"/>
    <col min="17" max="24" width="9.140625" style="8" customWidth="1"/>
    <col min="25" max="16384" width="14.42578125" style="8"/>
  </cols>
  <sheetData>
    <row r="1" spans="1:24" ht="30" customHeight="1">
      <c r="A1" s="33" t="s">
        <v>0</v>
      </c>
      <c r="B1" s="34"/>
      <c r="C1" s="34"/>
      <c r="D1" s="34"/>
      <c r="E1" s="34"/>
      <c r="F1" s="34"/>
      <c r="G1" s="38" t="s">
        <v>84</v>
      </c>
      <c r="H1" s="39"/>
      <c r="I1" s="39"/>
      <c r="J1" s="39"/>
      <c r="K1" s="41" t="s">
        <v>83</v>
      </c>
      <c r="L1" s="37"/>
      <c r="M1" s="37"/>
      <c r="N1" s="37"/>
      <c r="O1" s="22"/>
      <c r="P1" s="43"/>
      <c r="Q1" s="1"/>
      <c r="R1" s="1"/>
      <c r="S1" s="1"/>
      <c r="T1" s="1"/>
      <c r="U1" s="1"/>
      <c r="V1" s="1"/>
      <c r="W1" s="1"/>
      <c r="X1" s="1"/>
    </row>
    <row r="2" spans="1:24" ht="45.75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2" t="s">
        <v>7</v>
      </c>
      <c r="L2" s="42" t="s">
        <v>8</v>
      </c>
      <c r="M2" s="42" t="s">
        <v>11</v>
      </c>
      <c r="N2" s="42" t="s">
        <v>12</v>
      </c>
      <c r="O2" s="9"/>
      <c r="P2" s="44" t="s">
        <v>13</v>
      </c>
      <c r="Q2" s="2"/>
      <c r="R2" s="1"/>
      <c r="S2" s="1"/>
      <c r="T2" s="1"/>
      <c r="U2" s="1"/>
      <c r="V2" s="1"/>
      <c r="W2" s="1"/>
      <c r="X2" s="1"/>
    </row>
    <row r="3" spans="1:24" ht="22.5">
      <c r="A3" s="23">
        <v>1</v>
      </c>
      <c r="B3" s="12" t="s">
        <v>14</v>
      </c>
      <c r="C3" s="11" t="s">
        <v>15</v>
      </c>
      <c r="D3" s="11" t="s">
        <v>16</v>
      </c>
      <c r="E3" s="13" t="s">
        <v>17</v>
      </c>
      <c r="F3" s="14">
        <v>4</v>
      </c>
      <c r="G3" s="15">
        <v>150</v>
      </c>
      <c r="H3" s="15">
        <v>600</v>
      </c>
      <c r="I3" s="15">
        <v>5500</v>
      </c>
      <c r="J3" s="16">
        <v>6100</v>
      </c>
      <c r="K3" s="17">
        <v>150</v>
      </c>
      <c r="L3" s="18">
        <v>3700</v>
      </c>
      <c r="M3" s="19">
        <v>3100</v>
      </c>
      <c r="N3" s="20">
        <v>3700</v>
      </c>
      <c r="O3" s="9">
        <f t="shared" ref="O3:O29" si="0">M3/I3</f>
        <v>0.5636363636363636</v>
      </c>
      <c r="P3" s="45">
        <f t="shared" ref="P3:P29" si="1">(I3-M3)/I3</f>
        <v>0.43636363636363634</v>
      </c>
      <c r="Q3" s="2"/>
      <c r="R3" s="3"/>
      <c r="S3" s="1"/>
      <c r="T3" s="1"/>
      <c r="U3" s="1"/>
      <c r="V3" s="1"/>
      <c r="W3" s="1"/>
      <c r="X3" s="1"/>
    </row>
    <row r="4" spans="1:24" ht="23.25">
      <c r="A4" s="23">
        <v>2</v>
      </c>
      <c r="B4" s="12" t="s">
        <v>18</v>
      </c>
      <c r="C4" s="11" t="s">
        <v>19</v>
      </c>
      <c r="D4" s="11" t="s">
        <v>16</v>
      </c>
      <c r="E4" s="13" t="s">
        <v>20</v>
      </c>
      <c r="F4" s="14">
        <v>3</v>
      </c>
      <c r="G4" s="15">
        <v>150</v>
      </c>
      <c r="H4" s="15" t="s">
        <v>21</v>
      </c>
      <c r="I4" s="15">
        <v>6200</v>
      </c>
      <c r="J4" s="15" t="s">
        <v>22</v>
      </c>
      <c r="K4" s="19">
        <f t="shared" ref="K4:L4" si="2">G4</f>
        <v>150</v>
      </c>
      <c r="L4" s="19" t="str">
        <f t="shared" si="2"/>
        <v>700 λίρες</v>
      </c>
      <c r="M4" s="19">
        <v>3100</v>
      </c>
      <c r="N4" s="20" t="s">
        <v>23</v>
      </c>
      <c r="O4" s="9">
        <f t="shared" si="0"/>
        <v>0.5</v>
      </c>
      <c r="P4" s="45">
        <f t="shared" si="1"/>
        <v>0.5</v>
      </c>
      <c r="Q4" s="4"/>
      <c r="R4" s="1"/>
      <c r="S4" s="1"/>
      <c r="T4" s="1"/>
      <c r="U4" s="1"/>
      <c r="V4" s="1"/>
      <c r="W4" s="1"/>
      <c r="X4" s="1"/>
    </row>
    <row r="5" spans="1:24" ht="23.25">
      <c r="A5" s="23">
        <v>3</v>
      </c>
      <c r="B5" s="12" t="s">
        <v>24</v>
      </c>
      <c r="C5" s="11" t="s">
        <v>19</v>
      </c>
      <c r="D5" s="11" t="s">
        <v>16</v>
      </c>
      <c r="E5" s="13" t="s">
        <v>20</v>
      </c>
      <c r="F5" s="14">
        <v>3</v>
      </c>
      <c r="G5" s="15">
        <v>150</v>
      </c>
      <c r="H5" s="15" t="s">
        <v>21</v>
      </c>
      <c r="I5" s="15">
        <v>6200</v>
      </c>
      <c r="J5" s="15" t="s">
        <v>22</v>
      </c>
      <c r="K5" s="19">
        <f t="shared" ref="K5:L5" si="3">G5</f>
        <v>150</v>
      </c>
      <c r="L5" s="19" t="str">
        <f t="shared" si="3"/>
        <v>700 λίρες</v>
      </c>
      <c r="M5" s="19">
        <v>3100</v>
      </c>
      <c r="N5" s="20" t="s">
        <v>23</v>
      </c>
      <c r="O5" s="9">
        <f t="shared" si="0"/>
        <v>0.5</v>
      </c>
      <c r="P5" s="45">
        <f t="shared" si="1"/>
        <v>0.5</v>
      </c>
      <c r="Q5" s="1"/>
      <c r="R5" s="1"/>
      <c r="S5" s="1"/>
      <c r="T5" s="1"/>
      <c r="U5" s="1"/>
      <c r="V5" s="1"/>
      <c r="W5" s="1"/>
      <c r="X5" s="1"/>
    </row>
    <row r="6" spans="1:24" ht="23.25">
      <c r="A6" s="23">
        <v>4</v>
      </c>
      <c r="B6" s="12" t="s">
        <v>25</v>
      </c>
      <c r="C6" s="11" t="s">
        <v>19</v>
      </c>
      <c r="D6" s="11" t="s">
        <v>16</v>
      </c>
      <c r="E6" s="13" t="s">
        <v>20</v>
      </c>
      <c r="F6" s="14">
        <v>3</v>
      </c>
      <c r="G6" s="15">
        <v>150</v>
      </c>
      <c r="H6" s="15" t="s">
        <v>21</v>
      </c>
      <c r="I6" s="15">
        <v>6200</v>
      </c>
      <c r="J6" s="15" t="s">
        <v>22</v>
      </c>
      <c r="K6" s="19">
        <f t="shared" ref="K6:L6" si="4">G6</f>
        <v>150</v>
      </c>
      <c r="L6" s="19" t="str">
        <f t="shared" si="4"/>
        <v>700 λίρες</v>
      </c>
      <c r="M6" s="19">
        <v>3100</v>
      </c>
      <c r="N6" s="20" t="s">
        <v>23</v>
      </c>
      <c r="O6" s="9">
        <f t="shared" si="0"/>
        <v>0.5</v>
      </c>
      <c r="P6" s="45">
        <f t="shared" si="1"/>
        <v>0.5</v>
      </c>
      <c r="Q6" s="1"/>
      <c r="R6" s="1"/>
      <c r="S6" s="1"/>
      <c r="T6" s="1"/>
      <c r="U6" s="1"/>
      <c r="V6" s="1"/>
      <c r="W6" s="1"/>
      <c r="X6" s="1"/>
    </row>
    <row r="7" spans="1:24" ht="33.75">
      <c r="A7" s="23">
        <v>5</v>
      </c>
      <c r="B7" s="12" t="s">
        <v>26</v>
      </c>
      <c r="C7" s="11" t="s">
        <v>19</v>
      </c>
      <c r="D7" s="11" t="s">
        <v>16</v>
      </c>
      <c r="E7" s="13" t="s">
        <v>20</v>
      </c>
      <c r="F7" s="14">
        <v>3</v>
      </c>
      <c r="G7" s="15">
        <v>150</v>
      </c>
      <c r="H7" s="15" t="s">
        <v>21</v>
      </c>
      <c r="I7" s="15">
        <v>6200</v>
      </c>
      <c r="J7" s="15" t="s">
        <v>22</v>
      </c>
      <c r="K7" s="19">
        <f t="shared" ref="K7:L7" si="5">G7</f>
        <v>150</v>
      </c>
      <c r="L7" s="19" t="str">
        <f t="shared" si="5"/>
        <v>700 λίρες</v>
      </c>
      <c r="M7" s="19">
        <v>3100</v>
      </c>
      <c r="N7" s="20" t="s">
        <v>23</v>
      </c>
      <c r="O7" s="9">
        <f t="shared" si="0"/>
        <v>0.5</v>
      </c>
      <c r="P7" s="45">
        <f t="shared" si="1"/>
        <v>0.5</v>
      </c>
      <c r="Q7" s="1"/>
      <c r="R7" s="1"/>
      <c r="S7" s="1"/>
      <c r="T7" s="1"/>
      <c r="U7" s="1"/>
      <c r="V7" s="1"/>
      <c r="W7" s="1"/>
      <c r="X7" s="1"/>
    </row>
    <row r="8" spans="1:24" ht="23.25">
      <c r="A8" s="23">
        <v>6</v>
      </c>
      <c r="B8" s="12" t="s">
        <v>27</v>
      </c>
      <c r="C8" s="11" t="s">
        <v>19</v>
      </c>
      <c r="D8" s="11" t="s">
        <v>28</v>
      </c>
      <c r="E8" s="13" t="s">
        <v>20</v>
      </c>
      <c r="F8" s="14">
        <v>1</v>
      </c>
      <c r="G8" s="15">
        <v>150</v>
      </c>
      <c r="H8" s="15" t="s">
        <v>29</v>
      </c>
      <c r="I8" s="15">
        <v>8000</v>
      </c>
      <c r="J8" s="15" t="s">
        <v>30</v>
      </c>
      <c r="K8" s="19">
        <f t="shared" ref="K8:L8" si="6">G8</f>
        <v>150</v>
      </c>
      <c r="L8" s="19" t="str">
        <f t="shared" si="6"/>
        <v>1.100 λίρες</v>
      </c>
      <c r="M8" s="19">
        <v>4000</v>
      </c>
      <c r="N8" s="20" t="s">
        <v>31</v>
      </c>
      <c r="O8" s="9">
        <f t="shared" si="0"/>
        <v>0.5</v>
      </c>
      <c r="P8" s="45">
        <f t="shared" si="1"/>
        <v>0.5</v>
      </c>
      <c r="Q8" s="1"/>
      <c r="R8" s="1"/>
      <c r="S8" s="1"/>
      <c r="T8" s="1"/>
      <c r="U8" s="1"/>
      <c r="V8" s="1"/>
      <c r="W8" s="1"/>
      <c r="X8" s="1"/>
    </row>
    <row r="9" spans="1:24" ht="23.25">
      <c r="A9" s="23">
        <v>7</v>
      </c>
      <c r="B9" s="12" t="s">
        <v>32</v>
      </c>
      <c r="C9" s="11" t="s">
        <v>19</v>
      </c>
      <c r="D9" s="11" t="s">
        <v>28</v>
      </c>
      <c r="E9" s="13" t="s">
        <v>20</v>
      </c>
      <c r="F9" s="14">
        <v>1</v>
      </c>
      <c r="G9" s="15">
        <v>150</v>
      </c>
      <c r="H9" s="15" t="s">
        <v>29</v>
      </c>
      <c r="I9" s="15">
        <v>8000</v>
      </c>
      <c r="J9" s="15" t="s">
        <v>30</v>
      </c>
      <c r="K9" s="19">
        <f t="shared" ref="K9:L9" si="7">G9</f>
        <v>150</v>
      </c>
      <c r="L9" s="19" t="str">
        <f t="shared" si="7"/>
        <v>1.100 λίρες</v>
      </c>
      <c r="M9" s="19">
        <v>4000</v>
      </c>
      <c r="N9" s="20" t="s">
        <v>31</v>
      </c>
      <c r="O9" s="9">
        <f t="shared" si="0"/>
        <v>0.5</v>
      </c>
      <c r="P9" s="45">
        <f t="shared" si="1"/>
        <v>0.5</v>
      </c>
      <c r="Q9" s="1"/>
      <c r="R9" s="1"/>
      <c r="S9" s="1"/>
      <c r="T9" s="1"/>
      <c r="U9" s="1"/>
      <c r="V9" s="1"/>
      <c r="W9" s="1"/>
      <c r="X9" s="1"/>
    </row>
    <row r="10" spans="1:24" ht="23.25">
      <c r="A10" s="23">
        <v>8</v>
      </c>
      <c r="B10" s="12" t="s">
        <v>33</v>
      </c>
      <c r="C10" s="11" t="s">
        <v>19</v>
      </c>
      <c r="D10" s="11" t="s">
        <v>28</v>
      </c>
      <c r="E10" s="13" t="s">
        <v>34</v>
      </c>
      <c r="F10" s="14">
        <v>1</v>
      </c>
      <c r="G10" s="15">
        <v>150</v>
      </c>
      <c r="H10" s="15" t="s">
        <v>29</v>
      </c>
      <c r="I10" s="15">
        <v>8000</v>
      </c>
      <c r="J10" s="15" t="s">
        <v>30</v>
      </c>
      <c r="K10" s="19">
        <f t="shared" ref="K10:L10" si="8">G10</f>
        <v>150</v>
      </c>
      <c r="L10" s="19" t="str">
        <f t="shared" si="8"/>
        <v>1.100 λίρες</v>
      </c>
      <c r="M10" s="19">
        <v>4000</v>
      </c>
      <c r="N10" s="20" t="s">
        <v>31</v>
      </c>
      <c r="O10" s="9">
        <f t="shared" si="0"/>
        <v>0.5</v>
      </c>
      <c r="P10" s="45">
        <f t="shared" si="1"/>
        <v>0.5</v>
      </c>
      <c r="Q10" s="1"/>
      <c r="R10" s="1"/>
      <c r="S10" s="1"/>
      <c r="T10" s="1"/>
      <c r="U10" s="1"/>
      <c r="V10" s="1"/>
      <c r="W10" s="1"/>
      <c r="X10" s="1"/>
    </row>
    <row r="11" spans="1:24" ht="23.25">
      <c r="A11" s="23">
        <v>9</v>
      </c>
      <c r="B11" s="12" t="s">
        <v>35</v>
      </c>
      <c r="C11" s="11" t="s">
        <v>19</v>
      </c>
      <c r="D11" s="11" t="s">
        <v>28</v>
      </c>
      <c r="E11" s="13" t="s">
        <v>34</v>
      </c>
      <c r="F11" s="14">
        <v>1</v>
      </c>
      <c r="G11" s="15">
        <v>150</v>
      </c>
      <c r="H11" s="15" t="s">
        <v>29</v>
      </c>
      <c r="I11" s="15">
        <v>8000</v>
      </c>
      <c r="J11" s="15" t="s">
        <v>30</v>
      </c>
      <c r="K11" s="19">
        <f t="shared" ref="K11:L11" si="9">G11</f>
        <v>150</v>
      </c>
      <c r="L11" s="19" t="str">
        <f t="shared" si="9"/>
        <v>1.100 λίρες</v>
      </c>
      <c r="M11" s="19">
        <v>4000</v>
      </c>
      <c r="N11" s="20" t="s">
        <v>31</v>
      </c>
      <c r="O11" s="9">
        <f t="shared" si="0"/>
        <v>0.5</v>
      </c>
      <c r="P11" s="45">
        <f t="shared" si="1"/>
        <v>0.5</v>
      </c>
      <c r="Q11" s="1"/>
      <c r="R11" s="1"/>
      <c r="S11" s="1"/>
      <c r="T11" s="1"/>
      <c r="U11" s="1"/>
      <c r="V11" s="1"/>
      <c r="W11" s="1"/>
      <c r="X11" s="1"/>
    </row>
    <row r="12" spans="1:24" ht="33.75">
      <c r="A12" s="23">
        <v>10</v>
      </c>
      <c r="B12" s="12" t="s">
        <v>36</v>
      </c>
      <c r="C12" s="11" t="s">
        <v>37</v>
      </c>
      <c r="D12" s="11" t="s">
        <v>16</v>
      </c>
      <c r="E12" s="13" t="s">
        <v>17</v>
      </c>
      <c r="F12" s="14">
        <v>3</v>
      </c>
      <c r="G12" s="15">
        <v>150</v>
      </c>
      <c r="H12" s="15">
        <v>950</v>
      </c>
      <c r="I12" s="15">
        <v>5500</v>
      </c>
      <c r="J12" s="15" t="s">
        <v>38</v>
      </c>
      <c r="K12" s="19">
        <f t="shared" ref="K12:L12" si="10">G12</f>
        <v>150</v>
      </c>
      <c r="L12" s="19">
        <f t="shared" si="10"/>
        <v>950</v>
      </c>
      <c r="M12" s="19">
        <v>2950</v>
      </c>
      <c r="N12" s="20" t="s">
        <v>39</v>
      </c>
      <c r="O12" s="9">
        <f t="shared" si="0"/>
        <v>0.53636363636363638</v>
      </c>
      <c r="P12" s="45">
        <f t="shared" si="1"/>
        <v>0.46363636363636362</v>
      </c>
      <c r="Q12" s="1"/>
      <c r="R12" s="1"/>
      <c r="S12" s="1"/>
      <c r="T12" s="1"/>
      <c r="U12" s="1"/>
      <c r="V12" s="1"/>
      <c r="W12" s="1"/>
      <c r="X12" s="1"/>
    </row>
    <row r="13" spans="1:24" ht="33.75">
      <c r="A13" s="23">
        <v>11</v>
      </c>
      <c r="B13" s="12" t="s">
        <v>24</v>
      </c>
      <c r="C13" s="11" t="s">
        <v>37</v>
      </c>
      <c r="D13" s="11" t="s">
        <v>16</v>
      </c>
      <c r="E13" s="13" t="s">
        <v>17</v>
      </c>
      <c r="F13" s="14">
        <v>3</v>
      </c>
      <c r="G13" s="15">
        <v>150</v>
      </c>
      <c r="H13" s="15">
        <v>950</v>
      </c>
      <c r="I13" s="15">
        <v>5500</v>
      </c>
      <c r="J13" s="15" t="s">
        <v>38</v>
      </c>
      <c r="K13" s="19">
        <f t="shared" ref="K13:L13" si="11">G13</f>
        <v>150</v>
      </c>
      <c r="L13" s="19">
        <f t="shared" si="11"/>
        <v>950</v>
      </c>
      <c r="M13" s="19">
        <v>2950</v>
      </c>
      <c r="N13" s="20" t="s">
        <v>39</v>
      </c>
      <c r="O13" s="9">
        <f t="shared" si="0"/>
        <v>0.53636363636363638</v>
      </c>
      <c r="P13" s="45">
        <f t="shared" si="1"/>
        <v>0.46363636363636362</v>
      </c>
      <c r="Q13" s="1"/>
      <c r="R13" s="1"/>
      <c r="S13" s="1"/>
      <c r="T13" s="1"/>
      <c r="U13" s="1"/>
      <c r="V13" s="1"/>
      <c r="W13" s="1"/>
      <c r="X13" s="1"/>
    </row>
    <row r="14" spans="1:24" ht="33.75">
      <c r="A14" s="23">
        <v>12</v>
      </c>
      <c r="B14" s="12" t="s">
        <v>40</v>
      </c>
      <c r="C14" s="11" t="s">
        <v>37</v>
      </c>
      <c r="D14" s="11" t="s">
        <v>16</v>
      </c>
      <c r="E14" s="13" t="s">
        <v>17</v>
      </c>
      <c r="F14" s="14">
        <v>3</v>
      </c>
      <c r="G14" s="15">
        <v>150</v>
      </c>
      <c r="H14" s="15">
        <v>950</v>
      </c>
      <c r="I14" s="15">
        <v>6500</v>
      </c>
      <c r="J14" s="15" t="s">
        <v>41</v>
      </c>
      <c r="K14" s="19">
        <f t="shared" ref="K14:L14" si="12">G14</f>
        <v>150</v>
      </c>
      <c r="L14" s="19">
        <f t="shared" si="12"/>
        <v>950</v>
      </c>
      <c r="M14" s="19">
        <v>4000</v>
      </c>
      <c r="N14" s="20" t="s">
        <v>42</v>
      </c>
      <c r="O14" s="9">
        <f t="shared" si="0"/>
        <v>0.61538461538461542</v>
      </c>
      <c r="P14" s="45">
        <f t="shared" si="1"/>
        <v>0.38461538461538464</v>
      </c>
      <c r="Q14" s="1"/>
      <c r="R14" s="1"/>
      <c r="S14" s="1"/>
      <c r="T14" s="1"/>
      <c r="U14" s="1"/>
      <c r="V14" s="1"/>
      <c r="W14" s="1"/>
      <c r="X14" s="1"/>
    </row>
    <row r="15" spans="1:24" ht="33.75">
      <c r="A15" s="23">
        <v>13</v>
      </c>
      <c r="B15" s="12" t="s">
        <v>43</v>
      </c>
      <c r="C15" s="11" t="s">
        <v>37</v>
      </c>
      <c r="D15" s="11" t="s">
        <v>28</v>
      </c>
      <c r="E15" s="13" t="s">
        <v>17</v>
      </c>
      <c r="F15" s="14">
        <v>1</v>
      </c>
      <c r="G15" s="15">
        <v>150</v>
      </c>
      <c r="H15" s="15">
        <v>1450</v>
      </c>
      <c r="I15" s="15">
        <v>7500</v>
      </c>
      <c r="J15" s="15" t="s">
        <v>44</v>
      </c>
      <c r="K15" s="19">
        <f t="shared" ref="K15:L15" si="13">G15</f>
        <v>150</v>
      </c>
      <c r="L15" s="19">
        <f t="shared" si="13"/>
        <v>1450</v>
      </c>
      <c r="M15" s="19">
        <v>3950</v>
      </c>
      <c r="N15" s="20" t="s">
        <v>45</v>
      </c>
      <c r="O15" s="9">
        <f t="shared" si="0"/>
        <v>0.52666666666666662</v>
      </c>
      <c r="P15" s="45">
        <f t="shared" si="1"/>
        <v>0.47333333333333333</v>
      </c>
      <c r="Q15" s="1"/>
      <c r="R15" s="1"/>
      <c r="S15" s="1"/>
      <c r="T15" s="1"/>
      <c r="U15" s="1"/>
      <c r="V15" s="1"/>
      <c r="W15" s="1"/>
      <c r="X15" s="1"/>
    </row>
    <row r="16" spans="1:24" ht="33.75">
      <c r="A16" s="23">
        <v>14</v>
      </c>
      <c r="B16" s="12" t="s">
        <v>46</v>
      </c>
      <c r="C16" s="11" t="s">
        <v>37</v>
      </c>
      <c r="D16" s="11" t="s">
        <v>28</v>
      </c>
      <c r="E16" s="13" t="s">
        <v>17</v>
      </c>
      <c r="F16" s="14">
        <v>1</v>
      </c>
      <c r="G16" s="15">
        <v>150</v>
      </c>
      <c r="H16" s="15">
        <v>1800</v>
      </c>
      <c r="I16" s="15">
        <v>6900</v>
      </c>
      <c r="J16" s="15" t="s">
        <v>47</v>
      </c>
      <c r="K16" s="19">
        <f t="shared" ref="K16:L16" si="14">G16</f>
        <v>150</v>
      </c>
      <c r="L16" s="19">
        <f t="shared" si="14"/>
        <v>1800</v>
      </c>
      <c r="M16" s="19">
        <v>3600</v>
      </c>
      <c r="N16" s="20" t="s">
        <v>45</v>
      </c>
      <c r="O16" s="9">
        <f t="shared" si="0"/>
        <v>0.52173913043478259</v>
      </c>
      <c r="P16" s="45">
        <f t="shared" si="1"/>
        <v>0.47826086956521741</v>
      </c>
      <c r="Q16" s="1"/>
      <c r="R16" s="1"/>
      <c r="S16" s="1"/>
      <c r="T16" s="1"/>
      <c r="U16" s="1"/>
      <c r="V16" s="1"/>
      <c r="W16" s="1"/>
      <c r="X16" s="1"/>
    </row>
    <row r="17" spans="1:24" ht="23.25">
      <c r="A17" s="23">
        <v>15</v>
      </c>
      <c r="B17" s="12" t="s">
        <v>48</v>
      </c>
      <c r="C17" s="11" t="s">
        <v>49</v>
      </c>
      <c r="D17" s="11" t="s">
        <v>28</v>
      </c>
      <c r="E17" s="13" t="s">
        <v>34</v>
      </c>
      <c r="F17" s="14">
        <v>1</v>
      </c>
      <c r="G17" s="15">
        <v>150</v>
      </c>
      <c r="H17" s="15">
        <v>1200</v>
      </c>
      <c r="I17" s="15">
        <v>8000</v>
      </c>
      <c r="J17" s="15" t="s">
        <v>50</v>
      </c>
      <c r="K17" s="19">
        <f t="shared" ref="K17:L17" si="15">G17</f>
        <v>150</v>
      </c>
      <c r="L17" s="19">
        <f t="shared" si="15"/>
        <v>1200</v>
      </c>
      <c r="M17" s="19">
        <v>4000</v>
      </c>
      <c r="N17" s="20" t="s">
        <v>51</v>
      </c>
      <c r="O17" s="9">
        <f t="shared" si="0"/>
        <v>0.5</v>
      </c>
      <c r="P17" s="45">
        <f t="shared" si="1"/>
        <v>0.5</v>
      </c>
      <c r="Q17" s="1"/>
      <c r="R17" s="1"/>
      <c r="S17" s="1"/>
      <c r="T17" s="1"/>
      <c r="U17" s="1"/>
      <c r="V17" s="1"/>
      <c r="W17" s="1"/>
      <c r="X17" s="1"/>
    </row>
    <row r="18" spans="1:24" ht="23.25">
      <c r="A18" s="23">
        <v>16</v>
      </c>
      <c r="B18" s="12" t="s">
        <v>52</v>
      </c>
      <c r="C18" s="11" t="s">
        <v>49</v>
      </c>
      <c r="D18" s="11" t="s">
        <v>28</v>
      </c>
      <c r="E18" s="13" t="s">
        <v>34</v>
      </c>
      <c r="F18" s="14">
        <v>1</v>
      </c>
      <c r="G18" s="15">
        <v>150</v>
      </c>
      <c r="H18" s="15">
        <v>1200</v>
      </c>
      <c r="I18" s="15">
        <v>8000</v>
      </c>
      <c r="J18" s="15" t="s">
        <v>50</v>
      </c>
      <c r="K18" s="19">
        <f t="shared" ref="K18:L18" si="16">G18</f>
        <v>150</v>
      </c>
      <c r="L18" s="19">
        <f t="shared" si="16"/>
        <v>1200</v>
      </c>
      <c r="M18" s="19">
        <v>4000</v>
      </c>
      <c r="N18" s="20" t="s">
        <v>51</v>
      </c>
      <c r="O18" s="9">
        <f t="shared" si="0"/>
        <v>0.5</v>
      </c>
      <c r="P18" s="45">
        <f t="shared" si="1"/>
        <v>0.5</v>
      </c>
      <c r="Q18" s="1"/>
      <c r="R18" s="1"/>
      <c r="S18" s="1"/>
      <c r="T18" s="1"/>
      <c r="U18" s="1"/>
      <c r="V18" s="1"/>
      <c r="W18" s="1"/>
      <c r="X18" s="1"/>
    </row>
    <row r="19" spans="1:24" ht="23.25">
      <c r="A19" s="23">
        <v>17</v>
      </c>
      <c r="B19" s="12" t="s">
        <v>53</v>
      </c>
      <c r="C19" s="11" t="s">
        <v>49</v>
      </c>
      <c r="D19" s="11" t="s">
        <v>28</v>
      </c>
      <c r="E19" s="13" t="s">
        <v>20</v>
      </c>
      <c r="F19" s="14">
        <v>1</v>
      </c>
      <c r="G19" s="15">
        <v>150</v>
      </c>
      <c r="H19" s="15">
        <v>1200</v>
      </c>
      <c r="I19" s="15">
        <v>8000</v>
      </c>
      <c r="J19" s="15" t="s">
        <v>50</v>
      </c>
      <c r="K19" s="19">
        <f t="shared" ref="K19:L19" si="17">G19</f>
        <v>150</v>
      </c>
      <c r="L19" s="19">
        <f t="shared" si="17"/>
        <v>1200</v>
      </c>
      <c r="M19" s="19">
        <v>4000</v>
      </c>
      <c r="N19" s="20" t="s">
        <v>51</v>
      </c>
      <c r="O19" s="9">
        <f t="shared" si="0"/>
        <v>0.5</v>
      </c>
      <c r="P19" s="45">
        <f t="shared" si="1"/>
        <v>0.5</v>
      </c>
      <c r="Q19" s="1"/>
      <c r="R19" s="1"/>
      <c r="S19" s="1"/>
      <c r="T19" s="1"/>
      <c r="U19" s="1"/>
      <c r="V19" s="1"/>
      <c r="W19" s="1"/>
      <c r="X19" s="1"/>
    </row>
    <row r="20" spans="1:24" ht="23.25">
      <c r="A20" s="23">
        <v>18</v>
      </c>
      <c r="B20" s="12" t="s">
        <v>54</v>
      </c>
      <c r="C20" s="11" t="s">
        <v>49</v>
      </c>
      <c r="D20" s="11" t="s">
        <v>28</v>
      </c>
      <c r="E20" s="13" t="s">
        <v>20</v>
      </c>
      <c r="F20" s="14">
        <v>1</v>
      </c>
      <c r="G20" s="15">
        <v>150</v>
      </c>
      <c r="H20" s="15">
        <v>1200</v>
      </c>
      <c r="I20" s="15">
        <v>8000</v>
      </c>
      <c r="J20" s="15" t="s">
        <v>50</v>
      </c>
      <c r="K20" s="19">
        <f t="shared" ref="K20:L20" si="18">G20</f>
        <v>150</v>
      </c>
      <c r="L20" s="19">
        <f t="shared" si="18"/>
        <v>1200</v>
      </c>
      <c r="M20" s="19">
        <v>4000</v>
      </c>
      <c r="N20" s="20" t="s">
        <v>51</v>
      </c>
      <c r="O20" s="9">
        <f t="shared" si="0"/>
        <v>0.5</v>
      </c>
      <c r="P20" s="45">
        <f t="shared" si="1"/>
        <v>0.5</v>
      </c>
      <c r="Q20" s="1"/>
      <c r="R20" s="1"/>
      <c r="S20" s="1"/>
      <c r="T20" s="1"/>
      <c r="U20" s="1"/>
      <c r="V20" s="1"/>
      <c r="W20" s="1"/>
      <c r="X20" s="1"/>
    </row>
    <row r="21" spans="1:24" ht="23.25">
      <c r="A21" s="23">
        <v>19</v>
      </c>
      <c r="B21" s="12" t="s">
        <v>55</v>
      </c>
      <c r="C21" s="11" t="s">
        <v>49</v>
      </c>
      <c r="D21" s="11" t="s">
        <v>28</v>
      </c>
      <c r="E21" s="13" t="s">
        <v>20</v>
      </c>
      <c r="F21" s="14">
        <v>1</v>
      </c>
      <c r="G21" s="15">
        <v>150</v>
      </c>
      <c r="H21" s="15">
        <v>1200</v>
      </c>
      <c r="I21" s="15">
        <v>8000</v>
      </c>
      <c r="J21" s="15" t="s">
        <v>50</v>
      </c>
      <c r="K21" s="19">
        <f t="shared" ref="K21:L21" si="19">G21</f>
        <v>150</v>
      </c>
      <c r="L21" s="19">
        <f t="shared" si="19"/>
        <v>1200</v>
      </c>
      <c r="M21" s="19">
        <v>4000</v>
      </c>
      <c r="N21" s="20" t="s">
        <v>51</v>
      </c>
      <c r="O21" s="9">
        <f t="shared" si="0"/>
        <v>0.5</v>
      </c>
      <c r="P21" s="45">
        <f t="shared" si="1"/>
        <v>0.5</v>
      </c>
      <c r="Q21" s="1"/>
      <c r="R21" s="1"/>
      <c r="S21" s="1"/>
      <c r="T21" s="1"/>
      <c r="U21" s="1"/>
      <c r="V21" s="1"/>
      <c r="W21" s="1"/>
      <c r="X21" s="1"/>
    </row>
    <row r="22" spans="1:24" ht="23.25">
      <c r="A22" s="23">
        <v>20</v>
      </c>
      <c r="B22" s="12" t="s">
        <v>56</v>
      </c>
      <c r="C22" s="11" t="s">
        <v>57</v>
      </c>
      <c r="D22" s="11" t="s">
        <v>58</v>
      </c>
      <c r="E22" s="13" t="s">
        <v>20</v>
      </c>
      <c r="F22" s="14">
        <v>3</v>
      </c>
      <c r="G22" s="15">
        <v>150</v>
      </c>
      <c r="H22" s="15">
        <v>500</v>
      </c>
      <c r="I22" s="15">
        <v>4500</v>
      </c>
      <c r="J22" s="15" t="s">
        <v>59</v>
      </c>
      <c r="K22" s="19">
        <f t="shared" ref="K22:L22" si="20">G22</f>
        <v>150</v>
      </c>
      <c r="L22" s="19">
        <f t="shared" si="20"/>
        <v>500</v>
      </c>
      <c r="M22" s="19">
        <v>4200</v>
      </c>
      <c r="N22" s="20" t="s">
        <v>60</v>
      </c>
      <c r="O22" s="9">
        <f t="shared" si="0"/>
        <v>0.93333333333333335</v>
      </c>
      <c r="P22" s="45">
        <f t="shared" si="1"/>
        <v>6.6666666666666666E-2</v>
      </c>
      <c r="Q22" s="1"/>
      <c r="R22" s="1"/>
      <c r="S22" s="1"/>
      <c r="T22" s="1"/>
      <c r="U22" s="1"/>
      <c r="V22" s="1"/>
      <c r="W22" s="1"/>
      <c r="X22" s="1"/>
    </row>
    <row r="23" spans="1:24" ht="23.25">
      <c r="A23" s="23">
        <v>21</v>
      </c>
      <c r="B23" s="12" t="s">
        <v>61</v>
      </c>
      <c r="C23" s="11" t="s">
        <v>57</v>
      </c>
      <c r="D23" s="11" t="s">
        <v>58</v>
      </c>
      <c r="E23" s="13" t="s">
        <v>20</v>
      </c>
      <c r="F23" s="14" t="s">
        <v>62</v>
      </c>
      <c r="G23" s="15">
        <v>150</v>
      </c>
      <c r="H23" s="15">
        <v>500</v>
      </c>
      <c r="I23" s="15">
        <v>2300</v>
      </c>
      <c r="J23" s="15" t="s">
        <v>63</v>
      </c>
      <c r="K23" s="19">
        <f t="shared" ref="K23:L23" si="21">G23</f>
        <v>150</v>
      </c>
      <c r="L23" s="19">
        <f t="shared" si="21"/>
        <v>500</v>
      </c>
      <c r="M23" s="19">
        <v>2250</v>
      </c>
      <c r="N23" s="20" t="s">
        <v>64</v>
      </c>
      <c r="O23" s="9">
        <f t="shared" si="0"/>
        <v>0.97826086956521741</v>
      </c>
      <c r="P23" s="45">
        <f t="shared" si="1"/>
        <v>2.1739130434782608E-2</v>
      </c>
      <c r="Q23" s="1"/>
      <c r="R23" s="1"/>
      <c r="S23" s="1"/>
      <c r="T23" s="1"/>
      <c r="U23" s="1"/>
      <c r="V23" s="1"/>
      <c r="W23" s="1"/>
      <c r="X23" s="1"/>
    </row>
    <row r="24" spans="1:24" ht="23.25">
      <c r="A24" s="23">
        <v>22</v>
      </c>
      <c r="B24" s="12" t="s">
        <v>65</v>
      </c>
      <c r="C24" s="11" t="s">
        <v>66</v>
      </c>
      <c r="D24" s="11" t="s">
        <v>58</v>
      </c>
      <c r="E24" s="13" t="s">
        <v>20</v>
      </c>
      <c r="F24" s="14" t="s">
        <v>62</v>
      </c>
      <c r="G24" s="15">
        <v>150</v>
      </c>
      <c r="H24" s="15">
        <v>500</v>
      </c>
      <c r="I24" s="15">
        <v>150</v>
      </c>
      <c r="J24" s="15" t="s">
        <v>67</v>
      </c>
      <c r="K24" s="19">
        <f t="shared" ref="K24:L24" si="22">G24</f>
        <v>150</v>
      </c>
      <c r="L24" s="19">
        <f t="shared" si="22"/>
        <v>500</v>
      </c>
      <c r="M24" s="19">
        <v>100</v>
      </c>
      <c r="N24" s="20" t="s">
        <v>68</v>
      </c>
      <c r="O24" s="9">
        <f t="shared" si="0"/>
        <v>0.66666666666666663</v>
      </c>
      <c r="P24" s="45">
        <f t="shared" si="1"/>
        <v>0.33333333333333331</v>
      </c>
      <c r="Q24" s="1"/>
      <c r="R24" s="1"/>
      <c r="S24" s="1"/>
      <c r="T24" s="1"/>
      <c r="U24" s="1"/>
      <c r="V24" s="1"/>
      <c r="W24" s="1"/>
      <c r="X24" s="1"/>
    </row>
    <row r="25" spans="1:24" ht="22.5">
      <c r="A25" s="23">
        <v>25</v>
      </c>
      <c r="B25" s="12" t="s">
        <v>69</v>
      </c>
      <c r="C25" s="11" t="s">
        <v>19</v>
      </c>
      <c r="D25" s="11" t="s">
        <v>16</v>
      </c>
      <c r="E25" s="11" t="s">
        <v>20</v>
      </c>
      <c r="F25" s="21">
        <v>3</v>
      </c>
      <c r="G25" s="15">
        <v>150</v>
      </c>
      <c r="H25" s="13" t="s">
        <v>21</v>
      </c>
      <c r="I25" s="15">
        <v>9800</v>
      </c>
      <c r="J25" s="13" t="s">
        <v>70</v>
      </c>
      <c r="K25" s="19">
        <f t="shared" ref="K25:L25" si="23">G25</f>
        <v>150</v>
      </c>
      <c r="L25" s="19" t="str">
        <f t="shared" si="23"/>
        <v>700 λίρες</v>
      </c>
      <c r="M25" s="19">
        <v>6100</v>
      </c>
      <c r="N25" s="10" t="s">
        <v>71</v>
      </c>
      <c r="O25" s="9">
        <f t="shared" si="0"/>
        <v>0.62244897959183676</v>
      </c>
      <c r="P25" s="45">
        <f t="shared" si="1"/>
        <v>0.37755102040816324</v>
      </c>
      <c r="Q25" s="1"/>
      <c r="R25" s="1"/>
      <c r="S25" s="1"/>
      <c r="T25" s="1"/>
      <c r="U25" s="1"/>
      <c r="V25" s="1"/>
      <c r="W25" s="1"/>
      <c r="X25" s="1"/>
    </row>
    <row r="26" spans="1:24" ht="22.5">
      <c r="A26" s="23">
        <v>27</v>
      </c>
      <c r="B26" s="12" t="s">
        <v>69</v>
      </c>
      <c r="C26" s="11" t="s">
        <v>19</v>
      </c>
      <c r="D26" s="11" t="s">
        <v>28</v>
      </c>
      <c r="E26" s="11" t="s">
        <v>34</v>
      </c>
      <c r="F26" s="21">
        <v>1</v>
      </c>
      <c r="G26" s="15">
        <v>150</v>
      </c>
      <c r="H26" s="15" t="s">
        <v>29</v>
      </c>
      <c r="I26" s="15">
        <v>8800</v>
      </c>
      <c r="J26" s="13" t="s">
        <v>72</v>
      </c>
      <c r="K26" s="19">
        <f t="shared" ref="K26:L26" si="24">G26</f>
        <v>150</v>
      </c>
      <c r="L26" s="19" t="str">
        <f t="shared" si="24"/>
        <v>1.100 λίρες</v>
      </c>
      <c r="M26" s="19">
        <v>6100</v>
      </c>
      <c r="N26" s="10" t="s">
        <v>73</v>
      </c>
      <c r="O26" s="9">
        <f t="shared" si="0"/>
        <v>0.69318181818181823</v>
      </c>
      <c r="P26" s="45">
        <f t="shared" si="1"/>
        <v>0.30681818181818182</v>
      </c>
      <c r="Q26" s="1"/>
      <c r="R26" s="1"/>
      <c r="S26" s="1"/>
      <c r="T26" s="1"/>
      <c r="U26" s="1"/>
      <c r="V26" s="1"/>
      <c r="W26" s="1"/>
      <c r="X26" s="1"/>
    </row>
    <row r="27" spans="1:24" ht="22.5">
      <c r="A27" s="23">
        <v>28</v>
      </c>
      <c r="B27" s="12" t="s">
        <v>74</v>
      </c>
      <c r="C27" s="11" t="s">
        <v>19</v>
      </c>
      <c r="D27" s="11" t="s">
        <v>16</v>
      </c>
      <c r="E27" s="11" t="s">
        <v>20</v>
      </c>
      <c r="F27" s="21">
        <v>3</v>
      </c>
      <c r="G27" s="15">
        <v>150</v>
      </c>
      <c r="H27" s="13" t="s">
        <v>21</v>
      </c>
      <c r="I27" s="15">
        <v>9800</v>
      </c>
      <c r="J27" s="13" t="s">
        <v>70</v>
      </c>
      <c r="K27" s="19">
        <f t="shared" ref="K27:L27" si="25">G27</f>
        <v>150</v>
      </c>
      <c r="L27" s="19" t="str">
        <f t="shared" si="25"/>
        <v>700 λίρες</v>
      </c>
      <c r="M27" s="19">
        <v>6100</v>
      </c>
      <c r="N27" s="10" t="s">
        <v>71</v>
      </c>
      <c r="O27" s="9">
        <f t="shared" si="0"/>
        <v>0.62244897959183676</v>
      </c>
      <c r="P27" s="45">
        <f t="shared" si="1"/>
        <v>0.37755102040816324</v>
      </c>
      <c r="Q27" s="1"/>
      <c r="R27" s="1"/>
      <c r="S27" s="1"/>
      <c r="T27" s="1"/>
      <c r="U27" s="1"/>
      <c r="V27" s="1"/>
      <c r="W27" s="1"/>
      <c r="X27" s="1"/>
    </row>
    <row r="28" spans="1:24" ht="22.5">
      <c r="A28" s="23">
        <v>29</v>
      </c>
      <c r="B28" s="12" t="s">
        <v>75</v>
      </c>
      <c r="C28" s="11" t="s">
        <v>76</v>
      </c>
      <c r="D28" s="11" t="s">
        <v>77</v>
      </c>
      <c r="E28" s="11" t="s">
        <v>20</v>
      </c>
      <c r="F28" s="21">
        <v>2</v>
      </c>
      <c r="G28" s="15">
        <v>150</v>
      </c>
      <c r="H28" s="15">
        <v>1200</v>
      </c>
      <c r="I28" s="15">
        <v>8600</v>
      </c>
      <c r="J28" s="13" t="s">
        <v>78</v>
      </c>
      <c r="K28" s="19">
        <f t="shared" ref="K28:L28" si="26">G28</f>
        <v>150</v>
      </c>
      <c r="L28" s="19">
        <f t="shared" si="26"/>
        <v>1200</v>
      </c>
      <c r="M28" s="19">
        <v>6300</v>
      </c>
      <c r="N28" s="10" t="s">
        <v>79</v>
      </c>
      <c r="O28" s="9">
        <f t="shared" si="0"/>
        <v>0.73255813953488369</v>
      </c>
      <c r="P28" s="45">
        <f t="shared" si="1"/>
        <v>0.26744186046511625</v>
      </c>
      <c r="Q28" s="1"/>
      <c r="R28" s="1"/>
      <c r="S28" s="1"/>
      <c r="T28" s="1"/>
      <c r="U28" s="1"/>
      <c r="V28" s="1"/>
      <c r="W28" s="1"/>
      <c r="X28" s="1"/>
    </row>
    <row r="29" spans="1:24" ht="23.25" thickBot="1">
      <c r="A29" s="24">
        <v>30</v>
      </c>
      <c r="B29" s="25" t="s">
        <v>80</v>
      </c>
      <c r="C29" s="26" t="s">
        <v>76</v>
      </c>
      <c r="D29" s="26" t="s">
        <v>77</v>
      </c>
      <c r="E29" s="26" t="s">
        <v>20</v>
      </c>
      <c r="F29" s="27">
        <v>2</v>
      </c>
      <c r="G29" s="28">
        <v>150</v>
      </c>
      <c r="H29" s="28">
        <v>900</v>
      </c>
      <c r="I29" s="28">
        <v>7600</v>
      </c>
      <c r="J29" s="29" t="s">
        <v>81</v>
      </c>
      <c r="K29" s="30">
        <f t="shared" ref="K29:L29" si="27">G29</f>
        <v>150</v>
      </c>
      <c r="L29" s="30">
        <f t="shared" si="27"/>
        <v>900</v>
      </c>
      <c r="M29" s="30">
        <v>5400</v>
      </c>
      <c r="N29" s="31" t="s">
        <v>82</v>
      </c>
      <c r="O29" s="32">
        <f t="shared" si="0"/>
        <v>0.71052631578947367</v>
      </c>
      <c r="P29" s="46">
        <f t="shared" si="1"/>
        <v>0.28947368421052633</v>
      </c>
      <c r="Q29" s="1"/>
      <c r="R29" s="1"/>
      <c r="S29" s="1"/>
      <c r="T29" s="1"/>
      <c r="U29" s="1"/>
      <c r="V29" s="1"/>
      <c r="W29" s="1"/>
      <c r="X29" s="1"/>
    </row>
    <row r="30" spans="1:2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7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7"/>
      <c r="Q31" s="5"/>
      <c r="R31" s="5"/>
      <c r="S31" s="5"/>
      <c r="T31" s="5"/>
      <c r="U31" s="5"/>
      <c r="V31" s="5"/>
      <c r="W31" s="5"/>
      <c r="X31" s="5"/>
    </row>
    <row r="32" spans="1:2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7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7"/>
      <c r="Q33" s="5"/>
      <c r="R33" s="5"/>
      <c r="S33" s="5"/>
      <c r="T33" s="5"/>
      <c r="U33" s="5"/>
      <c r="V33" s="5"/>
      <c r="W33" s="5"/>
      <c r="X33" s="5"/>
    </row>
    <row r="34" spans="1:2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7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7"/>
      <c r="Q35" s="5"/>
      <c r="R35" s="5"/>
      <c r="S35" s="5"/>
      <c r="T35" s="5"/>
      <c r="U35" s="5"/>
      <c r="V35" s="5"/>
      <c r="W35" s="5"/>
      <c r="X35" s="5"/>
    </row>
    <row r="36" spans="1:24" ht="8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7"/>
      <c r="Q36" s="5"/>
      <c r="R36" s="5"/>
      <c r="S36" s="5"/>
      <c r="T36" s="5"/>
      <c r="U36" s="5"/>
      <c r="V36" s="5"/>
      <c r="W36" s="5"/>
      <c r="X36" s="5"/>
    </row>
  </sheetData>
  <mergeCells count="3">
    <mergeCell ref="A1:F1"/>
    <mergeCell ref="G1:J1"/>
    <mergeCell ref="K1:N1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9" r:id="rId27"/>
  </hyperlinks>
  <pageMargins left="0.25" right="0.25" top="0.75" bottom="0.75" header="0" footer="0"/>
  <pageSetup paperSize="9" scale="4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CityU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Stamkos</dc:creator>
  <cp:lastModifiedBy>Kostas Stamkos</cp:lastModifiedBy>
  <cp:lastPrinted>2024-02-05T09:44:55Z</cp:lastPrinted>
  <dcterms:created xsi:type="dcterms:W3CDTF">2019-10-22T10:10:38Z</dcterms:created>
  <dcterms:modified xsi:type="dcterms:W3CDTF">2024-02-05T09:45:14Z</dcterms:modified>
</cp:coreProperties>
</file>